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5" windowWidth="204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Sheet1!$A$1:$M$44</definedName>
  </definedNames>
  <calcPr calcId="125725"/>
</workbook>
</file>

<file path=xl/calcChain.xml><?xml version="1.0" encoding="utf-8"?>
<calcChain xmlns="http://schemas.openxmlformats.org/spreadsheetml/2006/main">
  <c r="H8" i="1"/>
  <c r="A42"/>
  <c r="A41"/>
  <c r="A40"/>
  <c r="A39"/>
  <c r="A38"/>
  <c r="A37"/>
  <c r="A36"/>
  <c r="A35"/>
  <c r="A34"/>
  <c r="A33"/>
  <c r="A26"/>
  <c r="A25"/>
  <c r="A24"/>
  <c r="A23"/>
  <c r="A22"/>
  <c r="A21"/>
  <c r="A20"/>
  <c r="A19"/>
  <c r="A18"/>
  <c r="A17"/>
  <c r="O14"/>
</calcChain>
</file>

<file path=xl/sharedStrings.xml><?xml version="1.0" encoding="utf-8"?>
<sst xmlns="http://schemas.openxmlformats.org/spreadsheetml/2006/main" count="183" uniqueCount="53">
  <si>
    <t>ご発信元</t>
    <rPh sb="1" eb="3">
      <t>ハッシン</t>
    </rPh>
    <rPh sb="3" eb="4">
      <t>モト</t>
    </rPh>
    <phoneticPr fontId="2"/>
  </si>
  <si>
    <t>ご担当様</t>
    <rPh sb="1" eb="3">
      <t>タントウ</t>
    </rPh>
    <rPh sb="3" eb="4">
      <t>サマ</t>
    </rPh>
    <phoneticPr fontId="2"/>
  </si>
  <si>
    <t>商品送付先</t>
    <rPh sb="0" eb="2">
      <t>ショウヒン</t>
    </rPh>
    <rPh sb="2" eb="4">
      <t>ソウフ</t>
    </rPh>
    <rPh sb="4" eb="5">
      <t>サキ</t>
    </rPh>
    <phoneticPr fontId="2"/>
  </si>
  <si>
    <t>（上と異なる場合）</t>
    <rPh sb="1" eb="2">
      <t>ウエ</t>
    </rPh>
    <rPh sb="3" eb="4">
      <t>コト</t>
    </rPh>
    <rPh sb="6" eb="8">
      <t>バアイ</t>
    </rPh>
    <phoneticPr fontId="2"/>
  </si>
  <si>
    <t>〒</t>
    <phoneticPr fontId="2"/>
  </si>
  <si>
    <t>TEL</t>
    <phoneticPr fontId="2"/>
  </si>
  <si>
    <t>（FAX）</t>
    <phoneticPr fontId="2"/>
  </si>
  <si>
    <t>E-Mail：info@ishiimark.co.jp</t>
    <phoneticPr fontId="2"/>
  </si>
  <si>
    <t>注番・向け先等：</t>
    <rPh sb="0" eb="1">
      <t>チュウ</t>
    </rPh>
    <rPh sb="1" eb="2">
      <t>バン</t>
    </rPh>
    <rPh sb="3" eb="4">
      <t>ム</t>
    </rPh>
    <rPh sb="5" eb="6">
      <t>サキ</t>
    </rPh>
    <rPh sb="6" eb="7">
      <t>トウ</t>
    </rPh>
    <phoneticPr fontId="2"/>
  </si>
  <si>
    <t>希望納期：</t>
    <rPh sb="0" eb="2">
      <t>キボウ</t>
    </rPh>
    <rPh sb="2" eb="4">
      <t>ノウキ</t>
    </rPh>
    <phoneticPr fontId="2"/>
  </si>
  <si>
    <t>まで</t>
    <phoneticPr fontId="2"/>
  </si>
  <si>
    <t>ご請求先・備考</t>
    <rPh sb="1" eb="3">
      <t>セイキュウ</t>
    </rPh>
    <rPh sb="3" eb="4">
      <t>サキ</t>
    </rPh>
    <rPh sb="5" eb="7">
      <t>ビコウ</t>
    </rPh>
    <phoneticPr fontId="2"/>
  </si>
  <si>
    <t>塩ビ樹脂製</t>
    <rPh sb="0" eb="1">
      <t>エン</t>
    </rPh>
    <rPh sb="2" eb="5">
      <t>ジュシセイ</t>
    </rPh>
    <phoneticPr fontId="2"/>
  </si>
  <si>
    <t>個別に指定</t>
    <rPh sb="0" eb="2">
      <t>コベツ</t>
    </rPh>
    <rPh sb="3" eb="5">
      <t>シテイ</t>
    </rPh>
    <phoneticPr fontId="2"/>
  </si>
  <si>
    <t>標準（ｔ1.0～1.5）</t>
    <rPh sb="0" eb="2">
      <t>ヒョウジュン</t>
    </rPh>
    <phoneticPr fontId="2"/>
  </si>
  <si>
    <t>指定の厚み（右記）</t>
    <rPh sb="0" eb="2">
      <t>シテイ</t>
    </rPh>
    <rPh sb="3" eb="4">
      <t>アツ</t>
    </rPh>
    <rPh sb="6" eb="8">
      <t>ウキ</t>
    </rPh>
    <phoneticPr fontId="2"/>
  </si>
  <si>
    <t>mm</t>
    <phoneticPr fontId="2"/>
  </si>
  <si>
    <t>※上記の板材厚みにテープ等の厚みが加わったものが製品自体の厚みになります。</t>
    <rPh sb="1" eb="3">
      <t>ジョウキ</t>
    </rPh>
    <rPh sb="4" eb="6">
      <t>イタザイ</t>
    </rPh>
    <rPh sb="6" eb="7">
      <t>アツ</t>
    </rPh>
    <rPh sb="12" eb="13">
      <t>トウ</t>
    </rPh>
    <rPh sb="14" eb="15">
      <t>アツ</t>
    </rPh>
    <rPh sb="17" eb="18">
      <t>クワ</t>
    </rPh>
    <rPh sb="24" eb="26">
      <t>セイヒン</t>
    </rPh>
    <rPh sb="26" eb="28">
      <t>ジタイ</t>
    </rPh>
    <rPh sb="29" eb="30">
      <t>アツ</t>
    </rPh>
    <phoneticPr fontId="2"/>
  </si>
  <si>
    <t>内径</t>
    <rPh sb="0" eb="2">
      <t>ナイケイ</t>
    </rPh>
    <phoneticPr fontId="2"/>
  </si>
  <si>
    <t>外径</t>
    <rPh sb="0" eb="1">
      <t>ガイ</t>
    </rPh>
    <rPh sb="1" eb="2">
      <t>ケイ</t>
    </rPh>
    <phoneticPr fontId="2"/>
  </si>
  <si>
    <t>裏テープ</t>
    <rPh sb="0" eb="1">
      <t>ウラ</t>
    </rPh>
    <phoneticPr fontId="2"/>
  </si>
  <si>
    <t>あり</t>
  </si>
  <si>
    <t>あり</t>
    <phoneticPr fontId="2"/>
  </si>
  <si>
    <t>なし</t>
    <phoneticPr fontId="2"/>
  </si>
  <si>
    <t>「ドーナツ型」は内径（穴）と外径を指定して下さい。</t>
    <rPh sb="5" eb="6">
      <t>ガタ</t>
    </rPh>
    <rPh sb="8" eb="10">
      <t>ナイケイ</t>
    </rPh>
    <rPh sb="11" eb="12">
      <t>アナ</t>
    </rPh>
    <rPh sb="14" eb="15">
      <t>ガイ</t>
    </rPh>
    <rPh sb="15" eb="16">
      <t>ケイ</t>
    </rPh>
    <rPh sb="17" eb="19">
      <t>シテイ</t>
    </rPh>
    <rPh sb="21" eb="22">
      <t>クダ</t>
    </rPh>
    <phoneticPr fontId="2"/>
  </si>
  <si>
    <t>※板厚＝</t>
    <rPh sb="1" eb="2">
      <t>イタ</t>
    </rPh>
    <rPh sb="2" eb="3">
      <t>アツ</t>
    </rPh>
    <phoneticPr fontId="2"/>
  </si>
  <si>
    <t>白</t>
    <rPh sb="0" eb="1">
      <t>シロ</t>
    </rPh>
    <phoneticPr fontId="2"/>
  </si>
  <si>
    <t>アイボリー※</t>
    <phoneticPr fontId="2"/>
  </si>
  <si>
    <t>※別注製作品では、「標準既製品との色調の違い」が生じる場合があります。</t>
    <rPh sb="1" eb="3">
      <t>ベッチュウ</t>
    </rPh>
    <rPh sb="3" eb="6">
      <t>セイサクヒン</t>
    </rPh>
    <rPh sb="10" eb="12">
      <t>ヒョウジュン</t>
    </rPh>
    <rPh sb="12" eb="15">
      <t>キセイヒン</t>
    </rPh>
    <rPh sb="17" eb="19">
      <t>シキチョウ</t>
    </rPh>
    <rPh sb="20" eb="21">
      <t>チガ</t>
    </rPh>
    <rPh sb="24" eb="25">
      <t>ショウ</t>
    </rPh>
    <rPh sb="27" eb="29">
      <t>バアイ</t>
    </rPh>
    <phoneticPr fontId="2"/>
  </si>
  <si>
    <t>１箇所</t>
    <rPh sb="1" eb="3">
      <t>カショ</t>
    </rPh>
    <phoneticPr fontId="2"/>
  </si>
  <si>
    <t>２分割</t>
    <rPh sb="1" eb="3">
      <t>ブンカツ</t>
    </rPh>
    <phoneticPr fontId="2"/>
  </si>
  <si>
    <t>割りなし</t>
    <rPh sb="0" eb="1">
      <t>ワ</t>
    </rPh>
    <phoneticPr fontId="2"/>
  </si>
  <si>
    <t>ドーナツ/丸型</t>
    <rPh sb="5" eb="7">
      <t>マルガタ</t>
    </rPh>
    <phoneticPr fontId="2"/>
  </si>
  <si>
    <t>㎜</t>
    <phoneticPr fontId="2"/>
  </si>
  <si>
    <t>ドーナツ型</t>
    <rPh sb="4" eb="5">
      <t>ガタ</t>
    </rPh>
    <phoneticPr fontId="2"/>
  </si>
  <si>
    <t>丸型（穴なし）</t>
    <rPh sb="0" eb="2">
      <t>マルガタ</t>
    </rPh>
    <rPh sb="3" eb="4">
      <t>アナ</t>
    </rPh>
    <phoneticPr fontId="2"/>
  </si>
  <si>
    <t>割り形状</t>
    <rPh sb="0" eb="1">
      <t>ワ</t>
    </rPh>
    <rPh sb="2" eb="4">
      <t>ケイジョウ</t>
    </rPh>
    <phoneticPr fontId="2"/>
  </si>
  <si>
    <t>枚</t>
    <rPh sb="0" eb="1">
      <t>マイ</t>
    </rPh>
    <phoneticPr fontId="2"/>
  </si>
  <si>
    <t>数量</t>
    <rPh sb="0" eb="2">
      <t>スウリョウ</t>
    </rPh>
    <phoneticPr fontId="2"/>
  </si>
  <si>
    <t>※ステンレス製</t>
    <rPh sb="6" eb="7">
      <t>セイ</t>
    </rPh>
    <phoneticPr fontId="2"/>
  </si>
  <si>
    <t>通常品はSUSｔ0.3＋クッション両面テープｔ0.7の約１㎜です</t>
    <rPh sb="0" eb="2">
      <t>ツウジョウ</t>
    </rPh>
    <rPh sb="2" eb="3">
      <t>ヒン</t>
    </rPh>
    <rPh sb="17" eb="19">
      <t>リョウメン</t>
    </rPh>
    <rPh sb="27" eb="28">
      <t>ヤク</t>
    </rPh>
    <phoneticPr fontId="2"/>
  </si>
  <si>
    <t>通常品（t0.3＋α）</t>
    <rPh sb="0" eb="2">
      <t>ツウジョウ</t>
    </rPh>
    <rPh sb="2" eb="3">
      <t>ヒン</t>
    </rPh>
    <phoneticPr fontId="2"/>
  </si>
  <si>
    <t>SUS板の厚</t>
    <rPh sb="3" eb="4">
      <t>イタ</t>
    </rPh>
    <rPh sb="5" eb="6">
      <t>アツ</t>
    </rPh>
    <phoneticPr fontId="2"/>
  </si>
  <si>
    <t>（指定）</t>
    <rPh sb="1" eb="3">
      <t>シテイ</t>
    </rPh>
    <phoneticPr fontId="2"/>
  </si>
  <si>
    <t>備考欄：</t>
    <rPh sb="0" eb="2">
      <t>ビコウ</t>
    </rPh>
    <rPh sb="2" eb="3">
      <t>ラン</t>
    </rPh>
    <phoneticPr fontId="2"/>
  </si>
  <si>
    <r>
      <t>FAX：</t>
    </r>
    <r>
      <rPr>
        <sz val="18"/>
        <color rgb="FFFF0000"/>
        <rFont val="ＭＳ Ｐゴシック"/>
        <family val="3"/>
        <charset val="128"/>
        <scheme val="minor"/>
      </rPr>
      <t>06-6314-2502</t>
    </r>
    <phoneticPr fontId="2"/>
  </si>
  <si>
    <r>
      <t>色</t>
    </r>
    <r>
      <rPr>
        <sz val="9"/>
        <color theme="1"/>
        <rFont val="ＭＳ Ｐゴシック"/>
        <family val="3"/>
        <charset val="128"/>
        <scheme val="minor"/>
      </rPr>
      <t>（キー入力で変更可）</t>
    </r>
    <rPh sb="0" eb="1">
      <t>イロ</t>
    </rPh>
    <rPh sb="4" eb="6">
      <t>ニュウリョク</t>
    </rPh>
    <rPh sb="7" eb="9">
      <t>ヘンコウ</t>
    </rPh>
    <rPh sb="9" eb="10">
      <t>カ</t>
    </rPh>
    <phoneticPr fontId="2"/>
  </si>
  <si>
    <t>材質のチェックを外すと、入力表は表示されません。</t>
    <rPh sb="0" eb="2">
      <t>ザイシツ</t>
    </rPh>
    <rPh sb="8" eb="9">
      <t>ハズ</t>
    </rPh>
    <rPh sb="12" eb="14">
      <t>ニュウリョク</t>
    </rPh>
    <rPh sb="14" eb="15">
      <t>ヒョウ</t>
    </rPh>
    <rPh sb="16" eb="18">
      <t>ヒョウジ</t>
    </rPh>
    <phoneticPr fontId="2"/>
  </si>
  <si>
    <t>「丸型（穴なし）」は、内径や「割り」の指定は不要です。</t>
    <rPh sb="1" eb="3">
      <t>マルガタ</t>
    </rPh>
    <rPh sb="4" eb="5">
      <t>アナ</t>
    </rPh>
    <rPh sb="11" eb="13">
      <t>ナイケイ</t>
    </rPh>
    <rPh sb="15" eb="16">
      <t>ワ</t>
    </rPh>
    <rPh sb="19" eb="21">
      <t>シテイ</t>
    </rPh>
    <rPh sb="22" eb="24">
      <t>フヨウ</t>
    </rPh>
    <phoneticPr fontId="2"/>
  </si>
  <si>
    <t>（外径が入力されるまでは他の項は無効になります）</t>
    <rPh sb="1" eb="2">
      <t>ガイ</t>
    </rPh>
    <rPh sb="2" eb="3">
      <t>ケイ</t>
    </rPh>
    <rPh sb="4" eb="6">
      <t>ニュウリョク</t>
    </rPh>
    <rPh sb="12" eb="13">
      <t>タ</t>
    </rPh>
    <rPh sb="14" eb="15">
      <t>コウ</t>
    </rPh>
    <rPh sb="16" eb="18">
      <t>ムコウ</t>
    </rPh>
    <phoneticPr fontId="2"/>
  </si>
  <si>
    <r>
      <t>「</t>
    </r>
    <r>
      <rPr>
        <b/>
        <i/>
        <sz val="10"/>
        <color rgb="FFFF0000"/>
        <rFont val="ＭＳ Ｐゴシック"/>
        <family val="3"/>
        <charset val="128"/>
        <scheme val="minor"/>
      </rPr>
      <t>！</t>
    </r>
    <r>
      <rPr>
        <sz val="10"/>
        <color theme="1"/>
        <rFont val="ＭＳ Ｐゴシック"/>
        <family val="3"/>
        <charset val="128"/>
        <scheme val="minor"/>
      </rPr>
      <t>」が表示される項は寸法の入れ違いを確認願います。</t>
    </r>
    <rPh sb="4" eb="6">
      <t>ヒョウジ</t>
    </rPh>
    <rPh sb="9" eb="10">
      <t>コウ</t>
    </rPh>
    <rPh sb="11" eb="13">
      <t>スンポウ</t>
    </rPh>
    <rPh sb="14" eb="15">
      <t>イ</t>
    </rPh>
    <rPh sb="16" eb="17">
      <t>チガ</t>
    </rPh>
    <rPh sb="19" eb="21">
      <t>カクニン</t>
    </rPh>
    <rPh sb="21" eb="22">
      <t>ネガ</t>
    </rPh>
    <phoneticPr fontId="2"/>
  </si>
  <si>
    <r>
      <t>シーリング・丸型板　</t>
    </r>
    <r>
      <rPr>
        <b/>
        <sz val="18"/>
        <color theme="1"/>
        <rFont val="ＭＳ Ｐゴシック"/>
        <family val="3"/>
        <charset val="128"/>
        <scheme val="minor"/>
      </rPr>
      <t>別注加工品</t>
    </r>
    <rPh sb="6" eb="8">
      <t>マルガタ</t>
    </rPh>
    <rPh sb="8" eb="9">
      <t>バン</t>
    </rPh>
    <rPh sb="12" eb="15">
      <t>カコウヒン</t>
    </rPh>
    <phoneticPr fontId="2"/>
  </si>
  <si>
    <t>（標準既製品サイズはセット販売品です。標準既製品用の用紙にご記入ください。）</t>
    <rPh sb="1" eb="3">
      <t>ヒョウジュン</t>
    </rPh>
    <rPh sb="3" eb="6">
      <t>キセイヒン</t>
    </rPh>
    <rPh sb="13" eb="15">
      <t>ハンバイ</t>
    </rPh>
    <rPh sb="15" eb="16">
      <t>ヒン</t>
    </rPh>
    <rPh sb="19" eb="21">
      <t>ヒョウジュン</t>
    </rPh>
    <rPh sb="21" eb="24">
      <t>キセイヒン</t>
    </rPh>
    <rPh sb="24" eb="25">
      <t>ヨウ</t>
    </rPh>
    <rPh sb="26" eb="28">
      <t>ヨウシ</t>
    </rPh>
    <rPh sb="30" eb="32">
      <t>キニュウ</t>
    </rPh>
    <phoneticPr fontId="2"/>
  </si>
</sst>
</file>

<file path=xl/styles.xml><?xml version="1.0" encoding="utf-8"?>
<styleSheet xmlns="http://schemas.openxmlformats.org/spreadsheetml/2006/main">
  <fonts count="3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MS UI Gothic"/>
      <family val="3"/>
      <charset val="128"/>
    </font>
    <font>
      <sz val="16"/>
      <color theme="0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5"/>
      <color theme="0" tint="-0.14999847407452621"/>
      <name val="ＭＳ Ｐゴシック"/>
      <family val="3"/>
      <charset val="128"/>
      <scheme val="minor"/>
    </font>
    <font>
      <sz val="16"/>
      <color theme="0" tint="-0.1499984740745262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2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sz val="14"/>
      <color theme="0" tint="-0.14999847407452621"/>
      <name val="ＭＳ Ｐゴシック"/>
      <family val="3"/>
      <charset val="128"/>
      <scheme val="minor"/>
    </font>
    <font>
      <b/>
      <i/>
      <sz val="15"/>
      <color rgb="FFFF0000"/>
      <name val="ＭＳ Ｐゴシック"/>
      <family val="3"/>
      <charset val="128"/>
      <scheme val="minor"/>
    </font>
    <font>
      <b/>
      <i/>
      <sz val="10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9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vertical="center" shrinkToFit="1"/>
      <protection locked="0"/>
    </xf>
    <xf numFmtId="0" fontId="12" fillId="0" borderId="2" xfId="0" applyFont="1" applyBorder="1" applyAlignment="1" applyProtection="1">
      <alignment vertical="center" shrinkToFi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8" xfId="0" applyFont="1" applyBorder="1" applyAlignment="1">
      <alignment shrinkToFit="1"/>
    </xf>
    <xf numFmtId="0" fontId="0" fillId="0" borderId="18" xfId="0" applyBorder="1">
      <alignment vertical="center"/>
    </xf>
    <xf numFmtId="0" fontId="11" fillId="0" borderId="16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 shrinkToFit="1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3" xfId="0" applyFont="1" applyBorder="1" applyAlignment="1" applyProtection="1">
      <alignment horizontal="center" vertical="center" shrinkToFit="1"/>
      <protection locked="0"/>
    </xf>
    <xf numFmtId="0" fontId="22" fillId="0" borderId="2" xfId="0" applyFont="1" applyBorder="1" applyAlignment="1" applyProtection="1">
      <alignment vertical="center" shrinkToFit="1"/>
      <protection locked="0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distributed" vertical="center" indent="1" shrinkToFit="1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8" fillId="0" borderId="16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30" fillId="0" borderId="9" xfId="0" applyFont="1" applyBorder="1" applyAlignment="1" applyProtection="1">
      <alignment horizontal="center" vertical="center" shrinkToFit="1"/>
      <protection locked="0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 applyProtection="1">
      <alignment horizontal="left" vertical="center" shrinkToFit="1"/>
      <protection locked="0"/>
    </xf>
    <xf numFmtId="0" fontId="26" fillId="0" borderId="10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vertical="center" shrinkToFit="1"/>
      <protection locked="0"/>
    </xf>
    <xf numFmtId="0" fontId="20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 applyProtection="1">
      <alignment vertical="center" shrinkToFit="1"/>
      <protection locked="0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>
      <alignment horizontal="center" vertical="center" shrinkToFit="1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5" fillId="0" borderId="19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9"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auto="1"/>
      </font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  <fill>
        <patternFill patternType="none">
          <bgColor auto="1"/>
        </patternFill>
      </fill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theme="0" tint="-0.499984740745262"/>
      </font>
      <fill>
        <patternFill patternType="darkGray">
          <fgColor theme="0" tint="-0.499984740745262"/>
        </patternFill>
      </fill>
    </dxf>
    <dxf>
      <font>
        <color auto="1"/>
      </font>
    </dxf>
  </dxfs>
  <tableStyles count="0" defaultTableStyle="TableStyleMedium9" defaultPivotStyle="PivotStyleLight16"/>
  <colors>
    <mruColors>
      <color rgb="FFFFFFCC"/>
      <color rgb="FFE1FAFF"/>
      <color rgb="FFFDFFE1"/>
      <color rgb="FFFCFFD1"/>
      <color rgb="FFE5F5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5954</xdr:colOff>
      <xdr:row>8</xdr:row>
      <xdr:rowOff>67605</xdr:rowOff>
    </xdr:from>
    <xdr:to>
      <xdr:col>7</xdr:col>
      <xdr:colOff>672353</xdr:colOff>
      <xdr:row>12</xdr:row>
      <xdr:rowOff>162153</xdr:rowOff>
    </xdr:to>
    <xdr:pic>
      <xdr:nvPicPr>
        <xdr:cNvPr id="3" name="図 2" descr="割り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4" y="2140693"/>
          <a:ext cx="3815252" cy="991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showGridLines="0" showRowColHeaders="0" tabSelected="1" zoomScale="70" zoomScaleNormal="70" workbookViewId="0">
      <selection activeCell="K1" sqref="K1:M1"/>
    </sheetView>
  </sheetViews>
  <sheetFormatPr defaultRowHeight="13.5"/>
  <cols>
    <col min="1" max="1" width="3.75" customWidth="1"/>
    <col min="2" max="2" width="9.125" customWidth="1"/>
    <col min="3" max="3" width="7.75" customWidth="1"/>
    <col min="4" max="4" width="6.625" style="4" customWidth="1"/>
    <col min="5" max="5" width="3.375" customWidth="1"/>
    <col min="6" max="6" width="6.625" customWidth="1"/>
    <col min="7" max="7" width="4" customWidth="1"/>
    <col min="8" max="8" width="10.25" style="1" customWidth="1"/>
    <col min="9" max="9" width="8.625" customWidth="1"/>
    <col min="10" max="10" width="7.875" customWidth="1"/>
    <col min="11" max="11" width="11.5" customWidth="1"/>
    <col min="12" max="12" width="7" customWidth="1"/>
    <col min="13" max="13" width="7.5" customWidth="1"/>
    <col min="14" max="14" width="10.75" hidden="1" customWidth="1"/>
    <col min="15" max="15" width="9" hidden="1" customWidth="1"/>
  </cols>
  <sheetData>
    <row r="1" spans="1:15" ht="22.5" customHeight="1">
      <c r="A1" s="71" t="s">
        <v>45</v>
      </c>
      <c r="B1" s="71"/>
      <c r="C1" s="71"/>
      <c r="D1" s="71"/>
      <c r="E1" s="71"/>
      <c r="F1" s="71"/>
      <c r="G1" s="71"/>
      <c r="H1" s="72"/>
      <c r="I1" s="10" t="s">
        <v>0</v>
      </c>
      <c r="J1" s="10"/>
      <c r="K1" s="18"/>
      <c r="L1" s="19"/>
      <c r="M1" s="20"/>
    </row>
    <row r="2" spans="1:15" ht="21" customHeight="1">
      <c r="A2" s="69" t="s">
        <v>7</v>
      </c>
      <c r="B2" s="69"/>
      <c r="C2" s="69"/>
      <c r="D2" s="69"/>
      <c r="E2" s="69"/>
      <c r="F2" s="69"/>
      <c r="G2" s="69"/>
      <c r="H2" s="70"/>
      <c r="I2" s="10" t="s">
        <v>1</v>
      </c>
      <c r="J2" s="10"/>
      <c r="K2" s="18"/>
      <c r="L2" s="19"/>
      <c r="M2" s="20"/>
    </row>
    <row r="3" spans="1:15" ht="18" customHeight="1">
      <c r="A3" s="15" t="s">
        <v>2</v>
      </c>
      <c r="B3" s="12"/>
      <c r="C3" s="31" t="s">
        <v>4</v>
      </c>
      <c r="D3" s="31"/>
      <c r="E3" s="30"/>
      <c r="F3" s="31"/>
      <c r="G3" s="31"/>
      <c r="H3" s="31"/>
      <c r="I3" s="31"/>
      <c r="J3" s="32" t="s">
        <v>5</v>
      </c>
      <c r="K3" s="8"/>
      <c r="L3" s="8"/>
      <c r="M3" s="9"/>
    </row>
    <row r="4" spans="1:15" ht="18" customHeight="1">
      <c r="A4" s="13"/>
      <c r="B4" s="14"/>
      <c r="C4" s="91"/>
      <c r="D4" s="92"/>
      <c r="E4" s="92"/>
      <c r="F4" s="92"/>
      <c r="G4" s="92"/>
      <c r="H4" s="92"/>
      <c r="I4" s="92"/>
      <c r="J4" s="33" t="s">
        <v>6</v>
      </c>
      <c r="K4" s="16"/>
      <c r="L4" s="16"/>
      <c r="M4" s="17"/>
    </row>
    <row r="5" spans="1:15" ht="18" customHeight="1">
      <c r="A5" s="11" t="s">
        <v>11</v>
      </c>
      <c r="B5" s="12"/>
      <c r="C5" s="30" t="s">
        <v>4</v>
      </c>
      <c r="D5" s="31"/>
      <c r="E5" s="30"/>
      <c r="F5" s="31"/>
      <c r="G5" s="31"/>
      <c r="H5" s="31"/>
      <c r="I5" s="31"/>
      <c r="J5" s="34" t="s">
        <v>5</v>
      </c>
      <c r="K5" s="8"/>
      <c r="L5" s="8"/>
      <c r="M5" s="9"/>
    </row>
    <row r="6" spans="1:15" ht="18" customHeight="1">
      <c r="A6" s="21" t="s">
        <v>3</v>
      </c>
      <c r="B6" s="22"/>
      <c r="C6" s="91"/>
      <c r="D6" s="92"/>
      <c r="E6" s="92"/>
      <c r="F6" s="92"/>
      <c r="G6" s="92"/>
      <c r="H6" s="92"/>
      <c r="I6" s="92"/>
      <c r="J6" s="33" t="s">
        <v>6</v>
      </c>
      <c r="K6" s="16"/>
      <c r="L6" s="16"/>
      <c r="M6" s="17"/>
    </row>
    <row r="7" spans="1:15" ht="22.5" customHeight="1">
      <c r="A7" s="53" t="s">
        <v>8</v>
      </c>
      <c r="B7" s="53"/>
      <c r="C7" s="89"/>
      <c r="D7" s="90"/>
      <c r="E7" s="90"/>
      <c r="F7" s="90"/>
      <c r="G7" s="90"/>
      <c r="H7" s="90"/>
      <c r="I7" s="28" t="s">
        <v>9</v>
      </c>
      <c r="J7" s="28"/>
      <c r="K7" s="104"/>
      <c r="L7" s="104"/>
      <c r="M7" s="88" t="s">
        <v>10</v>
      </c>
    </row>
    <row r="8" spans="1:15" ht="26.25" customHeight="1" thickBot="1">
      <c r="A8" s="54" t="s">
        <v>51</v>
      </c>
      <c r="B8" s="54"/>
      <c r="C8" s="54"/>
      <c r="D8" s="54"/>
      <c r="E8" s="54"/>
      <c r="F8" s="54"/>
      <c r="G8" s="54"/>
      <c r="H8" s="78" t="str">
        <f>IF(N8=1,"《注文書》","《見積依頼》")</f>
        <v>《注文書》</v>
      </c>
      <c r="I8" s="78"/>
      <c r="J8" s="78"/>
      <c r="K8" s="55"/>
      <c r="L8" s="55"/>
      <c r="M8" s="56"/>
      <c r="N8" s="79">
        <v>1</v>
      </c>
      <c r="O8" s="79"/>
    </row>
    <row r="9" spans="1:15" s="3" customFormat="1" ht="18" customHeight="1" thickTop="1">
      <c r="A9" s="23"/>
      <c r="B9" s="23"/>
      <c r="C9" s="23"/>
      <c r="D9" s="23"/>
      <c r="E9" s="23"/>
      <c r="F9" s="23"/>
      <c r="G9" s="23"/>
      <c r="H9" s="23"/>
      <c r="I9" s="75" t="s">
        <v>47</v>
      </c>
      <c r="J9" s="75"/>
      <c r="K9" s="75"/>
      <c r="L9" s="75"/>
      <c r="M9" s="75"/>
      <c r="N9" s="80"/>
      <c r="O9" s="80"/>
    </row>
    <row r="10" spans="1:15" ht="18" customHeight="1">
      <c r="I10" s="76" t="s">
        <v>24</v>
      </c>
      <c r="J10" s="77"/>
      <c r="K10" s="77"/>
      <c r="L10" s="77"/>
      <c r="M10" s="77"/>
      <c r="N10" s="79"/>
      <c r="O10" s="79"/>
    </row>
    <row r="11" spans="1:15" ht="18" customHeight="1">
      <c r="I11" s="75" t="s">
        <v>48</v>
      </c>
      <c r="J11" s="75"/>
      <c r="K11" s="75"/>
      <c r="L11" s="75"/>
      <c r="M11" s="75"/>
      <c r="N11" s="79"/>
      <c r="O11" s="79"/>
    </row>
    <row r="12" spans="1:15" ht="18" customHeight="1">
      <c r="D12"/>
      <c r="H12"/>
      <c r="I12" s="76" t="s">
        <v>49</v>
      </c>
      <c r="J12" s="77"/>
      <c r="K12" s="77"/>
      <c r="L12" s="77"/>
      <c r="M12" s="77"/>
      <c r="N12" s="79"/>
      <c r="O12" s="79"/>
    </row>
    <row r="13" spans="1:15" ht="18" customHeight="1">
      <c r="D13"/>
      <c r="H13"/>
      <c r="I13" s="75" t="s">
        <v>50</v>
      </c>
      <c r="J13" s="75"/>
      <c r="K13" s="75"/>
      <c r="L13" s="75"/>
      <c r="M13" s="75"/>
      <c r="N13" s="79"/>
      <c r="O13" s="79"/>
    </row>
    <row r="14" spans="1:15" ht="21.95" customHeight="1">
      <c r="A14" s="24"/>
      <c r="B14" s="57" t="s">
        <v>12</v>
      </c>
      <c r="C14" s="57"/>
      <c r="D14" s="57"/>
      <c r="E14" s="57"/>
      <c r="F14" s="57"/>
      <c r="G14" s="25" t="s">
        <v>25</v>
      </c>
      <c r="H14" s="27"/>
      <c r="I14" s="105" t="s">
        <v>14</v>
      </c>
      <c r="J14" s="105"/>
      <c r="K14" s="105"/>
      <c r="L14" s="87">
        <v>2</v>
      </c>
      <c r="M14" s="26" t="s">
        <v>16</v>
      </c>
      <c r="N14" s="81" t="b">
        <v>1</v>
      </c>
      <c r="O14" s="79">
        <f>IF(I14=I49,1,0)</f>
        <v>0</v>
      </c>
    </row>
    <row r="15" spans="1:15" ht="18" customHeight="1">
      <c r="A15" s="84" t="s">
        <v>17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6"/>
      <c r="N15" s="73"/>
    </row>
    <row r="16" spans="1:15" ht="18" customHeight="1">
      <c r="A16" s="39"/>
      <c r="B16" s="40" t="s">
        <v>32</v>
      </c>
      <c r="C16" s="41"/>
      <c r="D16" s="40" t="s">
        <v>18</v>
      </c>
      <c r="E16" s="41"/>
      <c r="F16" s="42" t="s">
        <v>19</v>
      </c>
      <c r="G16" s="43"/>
      <c r="H16" s="39" t="s">
        <v>36</v>
      </c>
      <c r="I16" s="39" t="s">
        <v>20</v>
      </c>
      <c r="J16" s="42" t="s">
        <v>46</v>
      </c>
      <c r="K16" s="43"/>
      <c r="L16" s="44" t="s">
        <v>38</v>
      </c>
      <c r="M16" s="44"/>
      <c r="N16" s="73"/>
    </row>
    <row r="17" spans="1:16" ht="18.95" customHeight="1">
      <c r="A17" s="74" t="str">
        <f>IF(AND(B17=$B$48,F17-D17&lt;0),"!","")</f>
        <v/>
      </c>
      <c r="B17" s="18" t="s">
        <v>34</v>
      </c>
      <c r="C17" s="66"/>
      <c r="D17" s="37"/>
      <c r="E17" s="58" t="s">
        <v>33</v>
      </c>
      <c r="F17" s="38"/>
      <c r="G17" s="58" t="s">
        <v>33</v>
      </c>
      <c r="H17" s="68" t="s">
        <v>29</v>
      </c>
      <c r="I17" s="59" t="s">
        <v>21</v>
      </c>
      <c r="J17" s="60" t="s">
        <v>26</v>
      </c>
      <c r="K17" s="61"/>
      <c r="L17" s="62"/>
      <c r="M17" s="29" t="s">
        <v>37</v>
      </c>
      <c r="N17" s="73"/>
    </row>
    <row r="18" spans="1:16" ht="18.95" customHeight="1">
      <c r="A18" s="74" t="str">
        <f t="shared" ref="A18:A26" si="0">IF(AND(B18=$B$48,F18-D18&lt;0),"!","")</f>
        <v/>
      </c>
      <c r="B18" s="35"/>
      <c r="C18" s="36"/>
      <c r="D18" s="37"/>
      <c r="E18" s="58" t="s">
        <v>33</v>
      </c>
      <c r="F18" s="38"/>
      <c r="G18" s="58" t="s">
        <v>33</v>
      </c>
      <c r="H18" s="68" t="s">
        <v>29</v>
      </c>
      <c r="I18" s="59" t="s">
        <v>21</v>
      </c>
      <c r="J18" s="60" t="s">
        <v>26</v>
      </c>
      <c r="K18" s="61"/>
      <c r="L18" s="62"/>
      <c r="M18" s="29" t="s">
        <v>37</v>
      </c>
      <c r="N18" s="73"/>
      <c r="P18" s="1"/>
    </row>
    <row r="19" spans="1:16" ht="18.95" customHeight="1">
      <c r="A19" s="74" t="str">
        <f t="shared" si="0"/>
        <v/>
      </c>
      <c r="B19" s="35"/>
      <c r="C19" s="36"/>
      <c r="D19" s="37"/>
      <c r="E19" s="58" t="s">
        <v>33</v>
      </c>
      <c r="F19" s="38"/>
      <c r="G19" s="58" t="s">
        <v>33</v>
      </c>
      <c r="H19" s="68" t="s">
        <v>29</v>
      </c>
      <c r="I19" s="59" t="s">
        <v>21</v>
      </c>
      <c r="J19" s="60" t="s">
        <v>26</v>
      </c>
      <c r="K19" s="61"/>
      <c r="L19" s="62"/>
      <c r="M19" s="29" t="s">
        <v>37</v>
      </c>
      <c r="N19" s="73"/>
    </row>
    <row r="20" spans="1:16" ht="18.95" customHeight="1">
      <c r="A20" s="74" t="str">
        <f t="shared" si="0"/>
        <v/>
      </c>
      <c r="B20" s="35"/>
      <c r="C20" s="36"/>
      <c r="D20" s="37"/>
      <c r="E20" s="58" t="s">
        <v>33</v>
      </c>
      <c r="F20" s="38"/>
      <c r="G20" s="58" t="s">
        <v>33</v>
      </c>
      <c r="H20" s="68" t="s">
        <v>29</v>
      </c>
      <c r="I20" s="59" t="s">
        <v>21</v>
      </c>
      <c r="J20" s="60" t="s">
        <v>26</v>
      </c>
      <c r="K20" s="61"/>
      <c r="L20" s="62"/>
      <c r="M20" s="29" t="s">
        <v>37</v>
      </c>
      <c r="N20" s="73"/>
    </row>
    <row r="21" spans="1:16" ht="18.95" customHeight="1">
      <c r="A21" s="74" t="str">
        <f t="shared" si="0"/>
        <v/>
      </c>
      <c r="B21" s="35"/>
      <c r="C21" s="36"/>
      <c r="D21" s="37"/>
      <c r="E21" s="58" t="s">
        <v>33</v>
      </c>
      <c r="F21" s="38"/>
      <c r="G21" s="58" t="s">
        <v>33</v>
      </c>
      <c r="H21" s="68" t="s">
        <v>29</v>
      </c>
      <c r="I21" s="59" t="s">
        <v>21</v>
      </c>
      <c r="J21" s="60" t="s">
        <v>26</v>
      </c>
      <c r="K21" s="61"/>
      <c r="L21" s="62"/>
      <c r="M21" s="29" t="s">
        <v>37</v>
      </c>
      <c r="N21" s="73"/>
    </row>
    <row r="22" spans="1:16" ht="18.95" customHeight="1">
      <c r="A22" s="74" t="str">
        <f t="shared" si="0"/>
        <v/>
      </c>
      <c r="B22" s="35"/>
      <c r="C22" s="36"/>
      <c r="D22" s="37"/>
      <c r="E22" s="58" t="s">
        <v>33</v>
      </c>
      <c r="F22" s="38"/>
      <c r="G22" s="58" t="s">
        <v>33</v>
      </c>
      <c r="H22" s="68" t="s">
        <v>29</v>
      </c>
      <c r="I22" s="59" t="s">
        <v>21</v>
      </c>
      <c r="J22" s="60" t="s">
        <v>26</v>
      </c>
      <c r="K22" s="61"/>
      <c r="L22" s="62"/>
      <c r="M22" s="29" t="s">
        <v>37</v>
      </c>
      <c r="N22" s="73"/>
    </row>
    <row r="23" spans="1:16" ht="18.95" customHeight="1">
      <c r="A23" s="74" t="str">
        <f t="shared" si="0"/>
        <v/>
      </c>
      <c r="B23" s="35"/>
      <c r="C23" s="36"/>
      <c r="D23" s="37"/>
      <c r="E23" s="58" t="s">
        <v>33</v>
      </c>
      <c r="F23" s="38"/>
      <c r="G23" s="58" t="s">
        <v>33</v>
      </c>
      <c r="H23" s="68" t="s">
        <v>29</v>
      </c>
      <c r="I23" s="59" t="s">
        <v>21</v>
      </c>
      <c r="J23" s="60" t="s">
        <v>26</v>
      </c>
      <c r="K23" s="61"/>
      <c r="L23" s="62"/>
      <c r="M23" s="29" t="s">
        <v>37</v>
      </c>
      <c r="N23" s="73"/>
    </row>
    <row r="24" spans="1:16" ht="18.95" customHeight="1">
      <c r="A24" s="74" t="str">
        <f t="shared" si="0"/>
        <v/>
      </c>
      <c r="B24" s="35"/>
      <c r="C24" s="36"/>
      <c r="D24" s="37"/>
      <c r="E24" s="58" t="s">
        <v>33</v>
      </c>
      <c r="F24" s="38"/>
      <c r="G24" s="58" t="s">
        <v>33</v>
      </c>
      <c r="H24" s="68" t="s">
        <v>29</v>
      </c>
      <c r="I24" s="59" t="s">
        <v>21</v>
      </c>
      <c r="J24" s="60" t="s">
        <v>26</v>
      </c>
      <c r="K24" s="61"/>
      <c r="L24" s="62"/>
      <c r="M24" s="29" t="s">
        <v>37</v>
      </c>
      <c r="N24" s="73"/>
    </row>
    <row r="25" spans="1:16" ht="18.95" customHeight="1">
      <c r="A25" s="74" t="str">
        <f t="shared" si="0"/>
        <v/>
      </c>
      <c r="B25" s="35"/>
      <c r="C25" s="36"/>
      <c r="D25" s="37"/>
      <c r="E25" s="58" t="s">
        <v>33</v>
      </c>
      <c r="F25" s="38"/>
      <c r="G25" s="58" t="s">
        <v>33</v>
      </c>
      <c r="H25" s="68" t="s">
        <v>29</v>
      </c>
      <c r="I25" s="59" t="s">
        <v>21</v>
      </c>
      <c r="J25" s="60" t="s">
        <v>26</v>
      </c>
      <c r="K25" s="61"/>
      <c r="L25" s="62"/>
      <c r="M25" s="29" t="s">
        <v>37</v>
      </c>
      <c r="N25" s="73"/>
    </row>
    <row r="26" spans="1:16" ht="18.95" customHeight="1">
      <c r="A26" s="93" t="str">
        <f t="shared" si="0"/>
        <v/>
      </c>
      <c r="B26" s="94"/>
      <c r="C26" s="95"/>
      <c r="D26" s="96"/>
      <c r="E26" s="97" t="s">
        <v>33</v>
      </c>
      <c r="F26" s="98"/>
      <c r="G26" s="97" t="s">
        <v>33</v>
      </c>
      <c r="H26" s="108" t="s">
        <v>29</v>
      </c>
      <c r="I26" s="99" t="s">
        <v>21</v>
      </c>
      <c r="J26" s="100" t="s">
        <v>26</v>
      </c>
      <c r="K26" s="101"/>
      <c r="L26" s="102"/>
      <c r="M26" s="103" t="s">
        <v>37</v>
      </c>
      <c r="N26" s="73"/>
    </row>
    <row r="27" spans="1:16" ht="18" customHeight="1">
      <c r="A27" s="63" t="s">
        <v>44</v>
      </c>
      <c r="B27" s="64"/>
      <c r="C27" s="7"/>
      <c r="D27" s="7"/>
      <c r="E27" s="7"/>
      <c r="F27" s="7"/>
      <c r="G27" s="7"/>
      <c r="H27" s="7"/>
      <c r="I27" s="7"/>
      <c r="J27" s="7"/>
      <c r="K27" s="7"/>
      <c r="L27" s="7"/>
      <c r="M27" s="82"/>
      <c r="N27" s="73"/>
    </row>
    <row r="28" spans="1:16" ht="18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83"/>
      <c r="N28" s="73"/>
    </row>
    <row r="29" spans="1:16" ht="20.100000000000001" customHeight="1">
      <c r="A29" s="65" t="s">
        <v>28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73"/>
    </row>
    <row r="30" spans="1:16" ht="13.5" customHeight="1">
      <c r="D30"/>
      <c r="H30"/>
      <c r="N30" s="73"/>
    </row>
    <row r="31" spans="1:16" s="2" customFormat="1" ht="21.95" customHeight="1">
      <c r="A31" s="24"/>
      <c r="B31" s="45" t="s">
        <v>39</v>
      </c>
      <c r="C31" s="45"/>
      <c r="D31" s="45"/>
      <c r="E31" s="45"/>
      <c r="F31" s="27" t="s">
        <v>40</v>
      </c>
      <c r="G31" s="27"/>
      <c r="H31" s="27"/>
      <c r="I31" s="27"/>
      <c r="J31" s="27"/>
      <c r="K31" s="27"/>
      <c r="L31" s="27"/>
      <c r="M31" s="52"/>
      <c r="N31" s="81" t="b">
        <v>1</v>
      </c>
    </row>
    <row r="32" spans="1:16" ht="20.100000000000001" customHeight="1">
      <c r="A32" s="46"/>
      <c r="B32" s="47" t="s">
        <v>32</v>
      </c>
      <c r="C32" s="48"/>
      <c r="D32" s="47" t="s">
        <v>18</v>
      </c>
      <c r="E32" s="48"/>
      <c r="F32" s="49" t="s">
        <v>19</v>
      </c>
      <c r="G32" s="50"/>
      <c r="H32" s="46" t="s">
        <v>36</v>
      </c>
      <c r="I32" s="46" t="s">
        <v>20</v>
      </c>
      <c r="J32" s="49" t="s">
        <v>42</v>
      </c>
      <c r="K32" s="50"/>
      <c r="L32" s="51" t="s">
        <v>38</v>
      </c>
      <c r="M32" s="51"/>
    </row>
    <row r="33" spans="1:13" ht="18.95" customHeight="1">
      <c r="A33" s="74" t="str">
        <f t="shared" ref="A33:A42" si="1">IF(AND(B33=$B$48,F33-D33&lt;0),"!","")</f>
        <v/>
      </c>
      <c r="B33" s="67" t="s">
        <v>34</v>
      </c>
      <c r="C33" s="66"/>
      <c r="D33" s="37"/>
      <c r="E33" s="58" t="s">
        <v>33</v>
      </c>
      <c r="F33" s="38"/>
      <c r="G33" s="58" t="s">
        <v>33</v>
      </c>
      <c r="H33" s="68" t="s">
        <v>29</v>
      </c>
      <c r="I33" s="59" t="s">
        <v>21</v>
      </c>
      <c r="J33" s="106" t="s">
        <v>41</v>
      </c>
      <c r="K33" s="107"/>
      <c r="L33" s="62"/>
      <c r="M33" s="29" t="s">
        <v>37</v>
      </c>
    </row>
    <row r="34" spans="1:13" ht="18.95" customHeight="1">
      <c r="A34" s="74" t="str">
        <f t="shared" si="1"/>
        <v/>
      </c>
      <c r="B34" s="35"/>
      <c r="C34" s="36"/>
      <c r="D34" s="37"/>
      <c r="E34" s="58" t="s">
        <v>33</v>
      </c>
      <c r="F34" s="38"/>
      <c r="G34" s="58" t="s">
        <v>33</v>
      </c>
      <c r="H34" s="68" t="s">
        <v>29</v>
      </c>
      <c r="I34" s="59" t="s">
        <v>21</v>
      </c>
      <c r="J34" s="106" t="s">
        <v>41</v>
      </c>
      <c r="K34" s="107"/>
      <c r="L34" s="62"/>
      <c r="M34" s="29" t="s">
        <v>37</v>
      </c>
    </row>
    <row r="35" spans="1:13" ht="18.95" customHeight="1">
      <c r="A35" s="74" t="str">
        <f t="shared" si="1"/>
        <v/>
      </c>
      <c r="B35" s="35"/>
      <c r="C35" s="36"/>
      <c r="D35" s="37"/>
      <c r="E35" s="58" t="s">
        <v>33</v>
      </c>
      <c r="F35" s="38"/>
      <c r="G35" s="58" t="s">
        <v>33</v>
      </c>
      <c r="H35" s="68" t="s">
        <v>29</v>
      </c>
      <c r="I35" s="59" t="s">
        <v>21</v>
      </c>
      <c r="J35" s="106" t="s">
        <v>41</v>
      </c>
      <c r="K35" s="107"/>
      <c r="L35" s="62"/>
      <c r="M35" s="29" t="s">
        <v>37</v>
      </c>
    </row>
    <row r="36" spans="1:13" ht="18.95" customHeight="1">
      <c r="A36" s="74" t="str">
        <f t="shared" si="1"/>
        <v/>
      </c>
      <c r="B36" s="35"/>
      <c r="C36" s="36"/>
      <c r="D36" s="37"/>
      <c r="E36" s="58" t="s">
        <v>33</v>
      </c>
      <c r="F36" s="38"/>
      <c r="G36" s="58" t="s">
        <v>33</v>
      </c>
      <c r="H36" s="68" t="s">
        <v>29</v>
      </c>
      <c r="I36" s="59" t="s">
        <v>21</v>
      </c>
      <c r="J36" s="106" t="s">
        <v>41</v>
      </c>
      <c r="K36" s="107"/>
      <c r="L36" s="62"/>
      <c r="M36" s="29" t="s">
        <v>37</v>
      </c>
    </row>
    <row r="37" spans="1:13" ht="18.95" customHeight="1">
      <c r="A37" s="74" t="str">
        <f t="shared" si="1"/>
        <v/>
      </c>
      <c r="B37" s="35"/>
      <c r="C37" s="36"/>
      <c r="D37" s="37"/>
      <c r="E37" s="58" t="s">
        <v>33</v>
      </c>
      <c r="F37" s="38"/>
      <c r="G37" s="58" t="s">
        <v>33</v>
      </c>
      <c r="H37" s="68" t="s">
        <v>29</v>
      </c>
      <c r="I37" s="59" t="s">
        <v>21</v>
      </c>
      <c r="J37" s="106" t="s">
        <v>41</v>
      </c>
      <c r="K37" s="107"/>
      <c r="L37" s="62"/>
      <c r="M37" s="29" t="s">
        <v>37</v>
      </c>
    </row>
    <row r="38" spans="1:13" ht="18.95" customHeight="1">
      <c r="A38" s="74" t="str">
        <f t="shared" si="1"/>
        <v/>
      </c>
      <c r="B38" s="35"/>
      <c r="C38" s="36"/>
      <c r="D38" s="37"/>
      <c r="E38" s="58" t="s">
        <v>33</v>
      </c>
      <c r="F38" s="38"/>
      <c r="G38" s="58" t="s">
        <v>33</v>
      </c>
      <c r="H38" s="68" t="s">
        <v>29</v>
      </c>
      <c r="I38" s="59" t="s">
        <v>21</v>
      </c>
      <c r="J38" s="106" t="s">
        <v>41</v>
      </c>
      <c r="K38" s="107"/>
      <c r="L38" s="62"/>
      <c r="M38" s="29" t="s">
        <v>37</v>
      </c>
    </row>
    <row r="39" spans="1:13" ht="18.95" customHeight="1">
      <c r="A39" s="74" t="str">
        <f t="shared" si="1"/>
        <v/>
      </c>
      <c r="B39" s="35"/>
      <c r="C39" s="36"/>
      <c r="D39" s="37"/>
      <c r="E39" s="58" t="s">
        <v>33</v>
      </c>
      <c r="F39" s="38"/>
      <c r="G39" s="58" t="s">
        <v>33</v>
      </c>
      <c r="H39" s="68" t="s">
        <v>29</v>
      </c>
      <c r="I39" s="59" t="s">
        <v>21</v>
      </c>
      <c r="J39" s="106" t="s">
        <v>41</v>
      </c>
      <c r="K39" s="107"/>
      <c r="L39" s="62"/>
      <c r="M39" s="29" t="s">
        <v>37</v>
      </c>
    </row>
    <row r="40" spans="1:13" ht="18.95" customHeight="1">
      <c r="A40" s="74" t="str">
        <f t="shared" si="1"/>
        <v/>
      </c>
      <c r="B40" s="35"/>
      <c r="C40" s="36"/>
      <c r="D40" s="37"/>
      <c r="E40" s="58" t="s">
        <v>33</v>
      </c>
      <c r="F40" s="38"/>
      <c r="G40" s="58" t="s">
        <v>33</v>
      </c>
      <c r="H40" s="68" t="s">
        <v>29</v>
      </c>
      <c r="I40" s="59" t="s">
        <v>21</v>
      </c>
      <c r="J40" s="106" t="s">
        <v>41</v>
      </c>
      <c r="K40" s="107"/>
      <c r="L40" s="62"/>
      <c r="M40" s="29" t="s">
        <v>37</v>
      </c>
    </row>
    <row r="41" spans="1:13" ht="18.95" customHeight="1">
      <c r="A41" s="74" t="str">
        <f t="shared" si="1"/>
        <v/>
      </c>
      <c r="B41" s="35"/>
      <c r="C41" s="36"/>
      <c r="D41" s="37"/>
      <c r="E41" s="58" t="s">
        <v>33</v>
      </c>
      <c r="F41" s="38"/>
      <c r="G41" s="58" t="s">
        <v>33</v>
      </c>
      <c r="H41" s="68" t="s">
        <v>29</v>
      </c>
      <c r="I41" s="59" t="s">
        <v>21</v>
      </c>
      <c r="J41" s="106" t="s">
        <v>41</v>
      </c>
      <c r="K41" s="107"/>
      <c r="L41" s="62"/>
      <c r="M41" s="29" t="s">
        <v>37</v>
      </c>
    </row>
    <row r="42" spans="1:13" ht="18.95" customHeight="1">
      <c r="A42" s="74" t="str">
        <f t="shared" si="1"/>
        <v/>
      </c>
      <c r="B42" s="35"/>
      <c r="C42" s="36"/>
      <c r="D42" s="37"/>
      <c r="E42" s="58" t="s">
        <v>33</v>
      </c>
      <c r="F42" s="38"/>
      <c r="G42" s="58" t="s">
        <v>33</v>
      </c>
      <c r="H42" s="68" t="s">
        <v>29</v>
      </c>
      <c r="I42" s="59" t="s">
        <v>21</v>
      </c>
      <c r="J42" s="106" t="s">
        <v>41</v>
      </c>
      <c r="K42" s="107"/>
      <c r="L42" s="62"/>
      <c r="M42" s="29" t="s">
        <v>37</v>
      </c>
    </row>
    <row r="43" spans="1:13" ht="18" customHeight="1">
      <c r="A43" s="63" t="s">
        <v>44</v>
      </c>
      <c r="B43" s="64"/>
      <c r="C43" s="7"/>
      <c r="D43" s="7"/>
      <c r="E43" s="7"/>
      <c r="F43" s="7"/>
      <c r="G43" s="7"/>
      <c r="H43" s="7"/>
      <c r="I43" s="7"/>
      <c r="J43" s="7"/>
      <c r="K43" s="7"/>
      <c r="L43" s="7"/>
      <c r="M43" s="82"/>
    </row>
    <row r="44" spans="1:13" ht="18" customHeight="1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83"/>
    </row>
    <row r="45" spans="1:13" ht="21" customHeight="1">
      <c r="A45" s="28" t="s">
        <v>52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idden="1">
      <c r="H46"/>
    </row>
    <row r="47" spans="1:13" hidden="1"/>
    <row r="48" spans="1:13" hidden="1">
      <c r="B48" t="s">
        <v>34</v>
      </c>
      <c r="H48" s="1" t="s">
        <v>29</v>
      </c>
      <c r="I48" s="23" t="s">
        <v>14</v>
      </c>
      <c r="J48" s="23"/>
      <c r="K48" s="23"/>
    </row>
    <row r="49" spans="2:11" hidden="1">
      <c r="B49" t="s">
        <v>35</v>
      </c>
      <c r="H49" s="1" t="s">
        <v>30</v>
      </c>
      <c r="I49" s="23" t="s">
        <v>15</v>
      </c>
      <c r="J49" s="23"/>
      <c r="K49" s="23"/>
    </row>
    <row r="50" spans="2:11" hidden="1">
      <c r="H50" s="1" t="s">
        <v>31</v>
      </c>
      <c r="I50" s="23" t="s">
        <v>13</v>
      </c>
      <c r="J50" s="23"/>
      <c r="K50" s="23"/>
    </row>
    <row r="51" spans="2:11" hidden="1"/>
    <row r="52" spans="2:11" hidden="1">
      <c r="I52" t="s">
        <v>22</v>
      </c>
      <c r="J52" t="s">
        <v>26</v>
      </c>
    </row>
    <row r="53" spans="2:11" hidden="1">
      <c r="I53" t="s">
        <v>23</v>
      </c>
      <c r="J53" t="s">
        <v>27</v>
      </c>
    </row>
    <row r="54" spans="2:11" hidden="1"/>
    <row r="55" spans="2:11" hidden="1">
      <c r="J55" t="s">
        <v>41</v>
      </c>
    </row>
    <row r="56" spans="2:11" hidden="1">
      <c r="J56" t="s">
        <v>43</v>
      </c>
    </row>
    <row r="57" spans="2:11" hidden="1"/>
    <row r="58" spans="2:11" hidden="1"/>
  </sheetData>
  <sheetProtection password="EFD9" sheet="1" objects="1" scenarios="1" selectLockedCells="1"/>
  <mergeCells count="94">
    <mergeCell ref="A45:M45"/>
    <mergeCell ref="A15:M15"/>
    <mergeCell ref="K1:M1"/>
    <mergeCell ref="K2:M2"/>
    <mergeCell ref="K3:M3"/>
    <mergeCell ref="K4:M4"/>
    <mergeCell ref="K5:M5"/>
    <mergeCell ref="K6:M6"/>
    <mergeCell ref="A43:B43"/>
    <mergeCell ref="A27:B27"/>
    <mergeCell ref="C43:M43"/>
    <mergeCell ref="C27:M27"/>
    <mergeCell ref="A44:M44"/>
    <mergeCell ref="B31:E31"/>
    <mergeCell ref="A28:M28"/>
    <mergeCell ref="J40:K40"/>
    <mergeCell ref="B41:C41"/>
    <mergeCell ref="J41:K41"/>
    <mergeCell ref="B42:C42"/>
    <mergeCell ref="J42:K42"/>
    <mergeCell ref="J37:K37"/>
    <mergeCell ref="B38:C38"/>
    <mergeCell ref="J38:K38"/>
    <mergeCell ref="B39:C39"/>
    <mergeCell ref="J39:K39"/>
    <mergeCell ref="J25:K25"/>
    <mergeCell ref="J26:K26"/>
    <mergeCell ref="B32:C32"/>
    <mergeCell ref="D32:E32"/>
    <mergeCell ref="F32:G32"/>
    <mergeCell ref="J32:K32"/>
    <mergeCell ref="L32:M32"/>
    <mergeCell ref="F31:M31"/>
    <mergeCell ref="A1:H1"/>
    <mergeCell ref="A2:H2"/>
    <mergeCell ref="A29:M29"/>
    <mergeCell ref="B17:C17"/>
    <mergeCell ref="J16:K16"/>
    <mergeCell ref="J17:K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J18:K18"/>
    <mergeCell ref="L16:M16"/>
    <mergeCell ref="F16:G16"/>
    <mergeCell ref="B16:C16"/>
    <mergeCell ref="D16:E16"/>
    <mergeCell ref="J19:K19"/>
    <mergeCell ref="J20:K20"/>
    <mergeCell ref="J21:K21"/>
    <mergeCell ref="J22:K22"/>
    <mergeCell ref="J23:K23"/>
    <mergeCell ref="J24:K24"/>
    <mergeCell ref="I7:J7"/>
    <mergeCell ref="K7:L7"/>
    <mergeCell ref="I12:M12"/>
    <mergeCell ref="I13:M13"/>
    <mergeCell ref="I11:M11"/>
    <mergeCell ref="B14:F14"/>
    <mergeCell ref="G14:H14"/>
    <mergeCell ref="I14:K14"/>
    <mergeCell ref="I9:M9"/>
    <mergeCell ref="I10:M10"/>
    <mergeCell ref="A8:G8"/>
    <mergeCell ref="H8:J8"/>
    <mergeCell ref="B34:C34"/>
    <mergeCell ref="B35:C35"/>
    <mergeCell ref="B36:C36"/>
    <mergeCell ref="B37:C37"/>
    <mergeCell ref="B40:C40"/>
    <mergeCell ref="B33:C33"/>
    <mergeCell ref="J33:K33"/>
    <mergeCell ref="J34:K34"/>
    <mergeCell ref="J35:K35"/>
    <mergeCell ref="J36:K36"/>
    <mergeCell ref="I2:J2"/>
    <mergeCell ref="A5:B5"/>
    <mergeCell ref="A6:B6"/>
    <mergeCell ref="A3:B4"/>
    <mergeCell ref="C3:D3"/>
    <mergeCell ref="C5:D5"/>
    <mergeCell ref="E3:I3"/>
    <mergeCell ref="A7:B7"/>
    <mergeCell ref="C7:H7"/>
    <mergeCell ref="C4:I4"/>
    <mergeCell ref="E5:I5"/>
    <mergeCell ref="C6:I6"/>
    <mergeCell ref="I1:J1"/>
  </mergeCells>
  <phoneticPr fontId="2"/>
  <conditionalFormatting sqref="L14:M14">
    <cfRule type="expression" dxfId="28" priority="51">
      <formula>$O$14=1</formula>
    </cfRule>
  </conditionalFormatting>
  <conditionalFormatting sqref="D17:E17">
    <cfRule type="expression" dxfId="27" priority="50">
      <formula>$B17=$B$49</formula>
    </cfRule>
  </conditionalFormatting>
  <conditionalFormatting sqref="H17">
    <cfRule type="expression" dxfId="26" priority="29" stopIfTrue="1">
      <formula>$B17=$B$49</formula>
    </cfRule>
  </conditionalFormatting>
  <conditionalFormatting sqref="D18:E26">
    <cfRule type="expression" dxfId="25" priority="48">
      <formula>$B18=$B$49</formula>
    </cfRule>
  </conditionalFormatting>
  <conditionalFormatting sqref="D33:E33">
    <cfRule type="expression" dxfId="24" priority="46">
      <formula>$B33=$B$49</formula>
    </cfRule>
  </conditionalFormatting>
  <conditionalFormatting sqref="D34:E42">
    <cfRule type="expression" dxfId="23" priority="44">
      <formula>$B34=$B$49</formula>
    </cfRule>
  </conditionalFormatting>
  <conditionalFormatting sqref="D34:E42">
    <cfRule type="expression" dxfId="22" priority="41">
      <formula>$B34=$B$49</formula>
    </cfRule>
  </conditionalFormatting>
  <conditionalFormatting sqref="E17">
    <cfRule type="expression" dxfId="21" priority="40">
      <formula>D17&gt;0</formula>
    </cfRule>
  </conditionalFormatting>
  <conditionalFormatting sqref="E18:E26">
    <cfRule type="expression" dxfId="20" priority="39">
      <formula>$B18=$B$49</formula>
    </cfRule>
  </conditionalFormatting>
  <conditionalFormatting sqref="E18:E26">
    <cfRule type="expression" dxfId="19" priority="38">
      <formula>D18&gt;0</formula>
    </cfRule>
  </conditionalFormatting>
  <conditionalFormatting sqref="G17">
    <cfRule type="expression" dxfId="18" priority="36">
      <formula>F17&gt;0</formula>
    </cfRule>
  </conditionalFormatting>
  <conditionalFormatting sqref="G33:G42">
    <cfRule type="expression" dxfId="17" priority="32">
      <formula>F33&gt;0</formula>
    </cfRule>
  </conditionalFormatting>
  <conditionalFormatting sqref="E33:E42">
    <cfRule type="expression" dxfId="16" priority="31">
      <formula>$B33=$B$49</formula>
    </cfRule>
  </conditionalFormatting>
  <conditionalFormatting sqref="E33:E42">
    <cfRule type="expression" dxfId="15" priority="30">
      <formula>D33&gt;0</formula>
    </cfRule>
  </conditionalFormatting>
  <conditionalFormatting sqref="H17:L17">
    <cfRule type="expression" dxfId="14" priority="49">
      <formula>$F17&gt;0</formula>
    </cfRule>
  </conditionalFormatting>
  <conditionalFormatting sqref="I18:I26">
    <cfRule type="expression" dxfId="13" priority="26">
      <formula>$F18&gt;0</formula>
    </cfRule>
  </conditionalFormatting>
  <conditionalFormatting sqref="J18:K26">
    <cfRule type="expression" dxfId="12" priority="25">
      <formula>$F18&gt;0</formula>
    </cfRule>
  </conditionalFormatting>
  <conditionalFormatting sqref="L18:L26">
    <cfRule type="expression" dxfId="11" priority="24">
      <formula>$F18&gt;0</formula>
    </cfRule>
  </conditionalFormatting>
  <conditionalFormatting sqref="I33:I42">
    <cfRule type="expression" dxfId="10" priority="21">
      <formula>$F33&gt;0</formula>
    </cfRule>
  </conditionalFormatting>
  <conditionalFormatting sqref="J33:L33">
    <cfRule type="expression" dxfId="9" priority="20">
      <formula>$F33&gt;0</formula>
    </cfRule>
  </conditionalFormatting>
  <conditionalFormatting sqref="J34:K42">
    <cfRule type="expression" dxfId="8" priority="19">
      <formula>$F34&gt;0</formula>
    </cfRule>
  </conditionalFormatting>
  <conditionalFormatting sqref="L34:L42">
    <cfRule type="expression" dxfId="7" priority="18">
      <formula>$F34&gt;0</formula>
    </cfRule>
  </conditionalFormatting>
  <conditionalFormatting sqref="G18:G26">
    <cfRule type="expression" dxfId="6" priority="16">
      <formula>F18&gt;0</formula>
    </cfRule>
  </conditionalFormatting>
  <conditionalFormatting sqref="H18:H26">
    <cfRule type="expression" dxfId="5" priority="14" stopIfTrue="1">
      <formula>$B18=$B$49</formula>
    </cfRule>
  </conditionalFormatting>
  <conditionalFormatting sqref="H18:H26">
    <cfRule type="expression" dxfId="4" priority="15">
      <formula>$F18&gt;0</formula>
    </cfRule>
  </conditionalFormatting>
  <conditionalFormatting sqref="H33:H42">
    <cfRule type="expression" dxfId="3" priority="12" stopIfTrue="1">
      <formula>$B33=$B$49</formula>
    </cfRule>
  </conditionalFormatting>
  <conditionalFormatting sqref="H33:H42">
    <cfRule type="expression" dxfId="2" priority="13">
      <formula>$F33&gt;0</formula>
    </cfRule>
  </conditionalFormatting>
  <conditionalFormatting sqref="A33:A42 A16:M26">
    <cfRule type="expression" dxfId="1" priority="9" stopIfTrue="1">
      <formula>$N$14=FALSE</formula>
    </cfRule>
  </conditionalFormatting>
  <conditionalFormatting sqref="A32:M42">
    <cfRule type="expression" dxfId="0" priority="1" stopIfTrue="1">
      <formula>$N$31=FALSE</formula>
    </cfRule>
  </conditionalFormatting>
  <dataValidations count="6">
    <dataValidation type="list" allowBlank="1" showInputMessage="1" showErrorMessage="1" sqref="I14:K14">
      <formula1>$I$48:$I$49</formula1>
    </dataValidation>
    <dataValidation type="list" allowBlank="1" showInputMessage="1" showErrorMessage="1" sqref="I33:I42 I17:I26">
      <formula1>$I$52:$I$53</formula1>
    </dataValidation>
    <dataValidation type="list" allowBlank="1" showInputMessage="1" showErrorMessage="1" sqref="H33:H42 H17:H26">
      <formula1>$H$48:$H$50</formula1>
    </dataValidation>
    <dataValidation type="list" allowBlank="1" showInputMessage="1" showErrorMessage="1" sqref="B33:C42 B17:C26">
      <formula1>$B$48:$B$49</formula1>
    </dataValidation>
    <dataValidation type="list" allowBlank="1" sqref="J17:K26">
      <formula1>$J$52:$J$53</formula1>
    </dataValidation>
    <dataValidation type="list" allowBlank="1" sqref="J33:K42">
      <formula1>$J$55:$J$56</formula1>
    </dataValidation>
  </dataValidations>
  <pageMargins left="0.49" right="0.48" top="0.56999999999999995" bottom="0.55000000000000004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2015-11-10T08:40:47Z</cp:lastPrinted>
  <dcterms:created xsi:type="dcterms:W3CDTF">2015-11-09T14:48:10Z</dcterms:created>
  <dcterms:modified xsi:type="dcterms:W3CDTF">2015-11-10T09:05:59Z</dcterms:modified>
</cp:coreProperties>
</file>